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bookViews>
    <workbookView xWindow="0" yWindow="0" windowWidth="16380" windowHeight="8190" tabRatio="500" xr2:uid="{00000000-000D-0000-FFFF-FFFF00000000}"/>
  </bookViews>
  <sheets>
    <sheet name="List1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0" i="1" l="1"/>
  <c r="J40" i="1"/>
  <c r="N39" i="1"/>
  <c r="J39" i="1"/>
  <c r="L38" i="1"/>
  <c r="J38" i="1"/>
  <c r="F38" i="1"/>
  <c r="N38" i="1" s="1"/>
  <c r="N37" i="1"/>
  <c r="L37" i="1"/>
  <c r="J37" i="1"/>
  <c r="F37" i="1"/>
  <c r="N36" i="1"/>
  <c r="L36" i="1"/>
  <c r="J36" i="1"/>
  <c r="F36" i="1"/>
  <c r="N35" i="1"/>
  <c r="L35" i="1"/>
  <c r="J35" i="1"/>
  <c r="F35" i="1"/>
  <c r="N34" i="1"/>
  <c r="L34" i="1"/>
  <c r="J34" i="1"/>
  <c r="F34" i="1"/>
  <c r="N33" i="1"/>
  <c r="L33" i="1"/>
  <c r="J33" i="1"/>
  <c r="F33" i="1"/>
  <c r="N32" i="1"/>
  <c r="L32" i="1"/>
  <c r="J32" i="1"/>
  <c r="F32" i="1"/>
  <c r="N31" i="1"/>
  <c r="L31" i="1"/>
  <c r="J31" i="1"/>
  <c r="F31" i="1"/>
  <c r="N30" i="1"/>
  <c r="L30" i="1"/>
  <c r="J30" i="1"/>
  <c r="F30" i="1"/>
  <c r="N29" i="1"/>
  <c r="L29" i="1"/>
  <c r="J29" i="1"/>
  <c r="F29" i="1"/>
  <c r="N28" i="1"/>
  <c r="L28" i="1"/>
  <c r="J28" i="1"/>
  <c r="F28" i="1"/>
  <c r="I25" i="1"/>
  <c r="F25" i="1"/>
  <c r="F24" i="1"/>
  <c r="I24" i="1" s="1"/>
  <c r="I23" i="1"/>
  <c r="F23" i="1"/>
  <c r="F22" i="1"/>
  <c r="I22" i="1" s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<sst xmlns="http://schemas.openxmlformats.org/spreadsheetml/2006/main" count="74" uniqueCount="58">
  <si>
    <t>Trénink 27.09.2017 – Tři duby: u Opela</t>
  </si>
  <si>
    <t>Stavitel: B. Würz</t>
  </si>
  <si>
    <t>Pořadí</t>
  </si>
  <si>
    <t>Krátká 1,7 km, 50 m převýšení</t>
  </si>
  <si>
    <t>Start</t>
  </si>
  <si>
    <t>Cíl</t>
  </si>
  <si>
    <t>Čas</t>
  </si>
  <si>
    <t>Kroužek OB</t>
  </si>
  <si>
    <t>Průměr/km</t>
  </si>
  <si>
    <t>Zula Šestáková + doprovod</t>
  </si>
  <si>
    <t>Tomáš Čečrle + doprovod</t>
  </si>
  <si>
    <t>Hynek Dvořák + 2 + doprovod</t>
  </si>
  <si>
    <t>Jan Urx + doprovod</t>
  </si>
  <si>
    <t>Střední 3,4 km, 80 m převýšení</t>
  </si>
  <si>
    <t>Martin Klein</t>
  </si>
  <si>
    <t>Karolína žejdlíková + Lukáš Juren</t>
  </si>
  <si>
    <t>Eliška Žejdlíková</t>
  </si>
  <si>
    <t>Standa Šimek</t>
  </si>
  <si>
    <t>Vojta Šimek</t>
  </si>
  <si>
    <t>Honza Šašek</t>
  </si>
  <si>
    <t>Gabča Karpíšková</t>
  </si>
  <si>
    <t>Vojta Urx</t>
  </si>
  <si>
    <t>Jakub Šašek + doprovod</t>
  </si>
  <si>
    <t>Philip Riby</t>
  </si>
  <si>
    <t>11-12</t>
  </si>
  <si>
    <t>Jana Kruschinová</t>
  </si>
  <si>
    <t>Hanička Hříbalová</t>
  </si>
  <si>
    <t>13-14</t>
  </si>
  <si>
    <t>Veronika Chmelová</t>
  </si>
  <si>
    <t>Bára Dolečková</t>
  </si>
  <si>
    <t>pořadí</t>
  </si>
  <si>
    <t>Dlouhá 6,6 km, 210 m převýšení</t>
  </si>
  <si>
    <t>Mezičas</t>
  </si>
  <si>
    <t>Čas 1.kolo</t>
  </si>
  <si>
    <t>pořadí 1.k.</t>
  </si>
  <si>
    <t>Čas 2.kolo</t>
  </si>
  <si>
    <t>pořadí 2.k.</t>
  </si>
  <si>
    <t>Kuba Bílý</t>
  </si>
  <si>
    <t>Michal Žejdlík</t>
  </si>
  <si>
    <t>Štěpán Růžička</t>
  </si>
  <si>
    <t>Petr Pavel</t>
  </si>
  <si>
    <t>Lenka Kovářová</t>
  </si>
  <si>
    <t>Martinka Pavlová</t>
  </si>
  <si>
    <t>Martina Matějková</t>
  </si>
  <si>
    <t>6-7</t>
  </si>
  <si>
    <t>Miloš Eiselt</t>
  </si>
  <si>
    <t>Kateřina Riby</t>
  </si>
  <si>
    <t>Thomas Riby</t>
  </si>
  <si>
    <t>Alena Kovářová</t>
  </si>
  <si>
    <t>AAA</t>
  </si>
  <si>
    <t>Jan Kruschina</t>
  </si>
  <si>
    <t>DNF</t>
  </si>
  <si>
    <t>Petr Bílý</t>
  </si>
  <si>
    <t>Dále přítomni: pí. Dvořáková, p Dvořák, J. Šašek, P. Čečrlová, p. Šesták, J. Urxová</t>
  </si>
  <si>
    <t>Děti: 17</t>
  </si>
  <si>
    <t>Dospělí: 23</t>
  </si>
  <si>
    <t xml:space="preserve">Honzovi děkujeme za 1.pomoc Péťovi, cena fair play! </t>
  </si>
  <si>
    <t>Petrovi přejeme brzké uzdravení, aby co nejdříve vypadl z nemocnice, zhojily se mu zlomeniny a mohl nás zase prohánět po lese ;-)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</si>
</sst>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5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Font="1" applyBorder="1"/>
    <xf numFmtId="21" fontId="0" fillId="0" borderId="0" xfId="0" applyNumberFormat="1" applyBorder="1" applyAlignment="1">
      <alignment horizontal="center"/>
    </xf>
    <xf numFmtId="21" fontId="4" fillId="0" borderId="0" xfId="0" applyNumberFormat="1" applyFont="1" applyBorder="1"/>
    <xf numFmtId="164" fontId="4" fillId="0" borderId="0" xfId="0" applyNumberFormat="1" applyFont="1" applyBorder="1"/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46"/>
  <sheetViews>
    <sheetView tabSelected="1" zoomScaleNormal="100" workbookViewId="0">
      <selection activeCell="H5" sqref="H5"/>
    </sheetView>
  </sheetViews>
  <sheetFormatPr defaultRowHeight="15" x14ac:dyDescent="0.25"/>
  <cols>
    <col min="1" max="1" width="2.28515625" style="1" customWidth="1"/>
    <col min="2" max="2" width="9.140625" style="1" customWidth="1"/>
    <col min="3" max="3" width="37" style="1" customWidth="1"/>
    <col min="4" max="6" width="9.140625" style="1" customWidth="1"/>
    <col min="7" max="7" width="2.140625" style="1" customWidth="1"/>
    <col min="8" max="8" width="10.42578125" style="2" customWidth="1"/>
    <col min="9" max="1023" width="9.140625" style="1" customWidth="1"/>
    <col min="1024" max="1025" width="9.140625" customWidth="1"/>
  </cols>
  <sheetData>
    <row r="2" spans="2:9" ht="21" x14ac:dyDescent="0.35">
      <c r="C2" s="3" t="s">
        <v>0</v>
      </c>
      <c r="D2" s="3"/>
    </row>
    <row r="3" spans="2:9" x14ac:dyDescent="0.25">
      <c r="C3" s="4" t="s">
        <v>1</v>
      </c>
      <c r="D3" s="4"/>
    </row>
    <row r="5" spans="2:9" x14ac:dyDescent="0.25"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H5" s="5" t="s">
        <v>7</v>
      </c>
      <c r="I5" s="7" t="s">
        <v>8</v>
      </c>
    </row>
    <row r="6" spans="2:9" x14ac:dyDescent="0.25">
      <c r="B6" s="2">
        <v>1</v>
      </c>
      <c r="C6" s="8" t="s">
        <v>9</v>
      </c>
      <c r="D6" s="9">
        <v>0.719444444444445</v>
      </c>
      <c r="E6" s="10">
        <v>0.74074074074074103</v>
      </c>
      <c r="F6" s="11">
        <f>E6-D6</f>
        <v>2.1296296296296036E-2</v>
      </c>
      <c r="H6" s="20">
        <v>9</v>
      </c>
      <c r="I6" s="12">
        <f>F6/1.7</f>
        <v>1.2527233115468257E-2</v>
      </c>
    </row>
    <row r="7" spans="2:9" x14ac:dyDescent="0.25">
      <c r="B7" s="2">
        <v>2</v>
      </c>
      <c r="C7" s="8" t="s">
        <v>10</v>
      </c>
      <c r="D7" s="9">
        <v>0.71527777777777801</v>
      </c>
      <c r="E7" s="10">
        <v>0.73903935185185199</v>
      </c>
      <c r="F7" s="11">
        <f>E7-D7</f>
        <v>2.3761574074073977E-2</v>
      </c>
      <c r="H7" s="20">
        <v>8</v>
      </c>
      <c r="I7" s="12">
        <f>F7/1.7</f>
        <v>1.3977396514161163E-2</v>
      </c>
    </row>
    <row r="8" spans="2:9" x14ac:dyDescent="0.25">
      <c r="B8" s="2">
        <v>3</v>
      </c>
      <c r="C8" s="8" t="s">
        <v>11</v>
      </c>
      <c r="D8" s="9">
        <v>0.70555555555555605</v>
      </c>
      <c r="E8" s="10">
        <v>0.74074074074074103</v>
      </c>
      <c r="F8" s="11">
        <f>E8-D8</f>
        <v>3.5185185185184986E-2</v>
      </c>
      <c r="H8" s="20">
        <v>7</v>
      </c>
      <c r="I8" s="12">
        <f>F8/1.7</f>
        <v>2.0697167755991168E-2</v>
      </c>
    </row>
    <row r="9" spans="2:9" x14ac:dyDescent="0.25">
      <c r="B9" s="2">
        <v>4</v>
      </c>
      <c r="C9" s="8" t="s">
        <v>12</v>
      </c>
      <c r="D9" s="9">
        <v>0.71111111111111103</v>
      </c>
      <c r="E9" s="10">
        <v>0.75292824074074105</v>
      </c>
      <c r="F9" s="11">
        <f>E9-D9</f>
        <v>4.1817129629630023E-2</v>
      </c>
      <c r="H9" s="20">
        <v>6</v>
      </c>
      <c r="I9" s="12">
        <f>F9/1.7</f>
        <v>2.4598311546841192E-2</v>
      </c>
    </row>
    <row r="10" spans="2:9" x14ac:dyDescent="0.25">
      <c r="B10" s="2"/>
    </row>
    <row r="11" spans="2:9" x14ac:dyDescent="0.25">
      <c r="B11" s="5" t="s">
        <v>2</v>
      </c>
      <c r="C11" s="6" t="s">
        <v>13</v>
      </c>
      <c r="D11" s="5" t="s">
        <v>4</v>
      </c>
      <c r="E11" s="5" t="s">
        <v>5</v>
      </c>
      <c r="F11" s="5" t="s">
        <v>6</v>
      </c>
      <c r="H11" s="5" t="s">
        <v>7</v>
      </c>
      <c r="I11" s="7" t="s">
        <v>8</v>
      </c>
    </row>
    <row r="12" spans="2:9" x14ac:dyDescent="0.25">
      <c r="B12" s="2">
        <v>1</v>
      </c>
      <c r="C12" s="13" t="s">
        <v>14</v>
      </c>
      <c r="D12" s="9">
        <v>0.7</v>
      </c>
      <c r="E12" s="10">
        <v>0.72469907407407397</v>
      </c>
      <c r="F12" s="11">
        <f t="shared" ref="F12:F25" si="0">E12-D12</f>
        <v>2.4699074074074012E-2</v>
      </c>
      <c r="H12" s="2">
        <v>10</v>
      </c>
      <c r="I12" s="12">
        <f t="shared" ref="I12:I25" si="1">F12/3.4</f>
        <v>7.2644335511982388E-3</v>
      </c>
    </row>
    <row r="13" spans="2:9" x14ac:dyDescent="0.25">
      <c r="B13" s="2">
        <v>2</v>
      </c>
      <c r="C13" s="1" t="s">
        <v>15</v>
      </c>
      <c r="D13" s="9">
        <v>0.71250000000000002</v>
      </c>
      <c r="E13" s="10">
        <v>0.73805555555555602</v>
      </c>
      <c r="F13" s="11">
        <f t="shared" si="0"/>
        <v>2.5555555555555998E-2</v>
      </c>
      <c r="I13" s="12">
        <f t="shared" si="1"/>
        <v>7.516339869281176E-3</v>
      </c>
    </row>
    <row r="14" spans="2:9" x14ac:dyDescent="0.25">
      <c r="B14" s="2">
        <v>3</v>
      </c>
      <c r="C14" s="13" t="s">
        <v>16</v>
      </c>
      <c r="D14" s="9">
        <v>0.70972222222222203</v>
      </c>
      <c r="E14" s="10">
        <v>0.73802083333333302</v>
      </c>
      <c r="F14" s="11">
        <f t="shared" si="0"/>
        <v>2.8298611111110983E-2</v>
      </c>
      <c r="H14" s="2">
        <v>9</v>
      </c>
      <c r="I14" s="12">
        <f t="shared" si="1"/>
        <v>8.3231209150326415E-3</v>
      </c>
    </row>
    <row r="15" spans="2:9" x14ac:dyDescent="0.25">
      <c r="B15" s="2">
        <v>4</v>
      </c>
      <c r="C15" s="1" t="s">
        <v>17</v>
      </c>
      <c r="D15" s="9">
        <v>0.718055555555556</v>
      </c>
      <c r="E15" s="10">
        <v>0.74890046296296298</v>
      </c>
      <c r="F15" s="11">
        <f t="shared" si="0"/>
        <v>3.0844907407406974E-2</v>
      </c>
      <c r="I15" s="12">
        <f t="shared" si="1"/>
        <v>9.0720315904138163E-3</v>
      </c>
    </row>
    <row r="16" spans="2:9" x14ac:dyDescent="0.25">
      <c r="B16" s="2">
        <v>5</v>
      </c>
      <c r="C16" s="1" t="s">
        <v>18</v>
      </c>
      <c r="D16" s="9">
        <v>0.71666666666666701</v>
      </c>
      <c r="E16" s="10">
        <v>0.74836805555555597</v>
      </c>
      <c r="F16" s="11">
        <f t="shared" si="0"/>
        <v>3.1701388888888959E-2</v>
      </c>
      <c r="H16" s="2">
        <v>8</v>
      </c>
      <c r="I16" s="12">
        <f t="shared" si="1"/>
        <v>9.3239379084967527E-3</v>
      </c>
    </row>
    <row r="17" spans="2:1024" x14ac:dyDescent="0.25">
      <c r="B17" s="2">
        <v>6</v>
      </c>
      <c r="C17" s="1" t="s">
        <v>19</v>
      </c>
      <c r="D17" s="9">
        <v>0.70277777777777795</v>
      </c>
      <c r="E17" s="10">
        <v>0.73528935185185196</v>
      </c>
      <c r="F17" s="11">
        <f t="shared" si="0"/>
        <v>3.2511574074074012E-2</v>
      </c>
      <c r="H17" s="2">
        <v>7</v>
      </c>
      <c r="I17" s="12">
        <f t="shared" si="1"/>
        <v>9.5622276688452981E-3</v>
      </c>
    </row>
    <row r="18" spans="2:1024" x14ac:dyDescent="0.25">
      <c r="B18" s="2">
        <v>7</v>
      </c>
      <c r="C18" s="1" t="s">
        <v>20</v>
      </c>
      <c r="D18" s="9">
        <v>0.72222222222222199</v>
      </c>
      <c r="E18" s="10">
        <v>0.76226851851851896</v>
      </c>
      <c r="F18" s="11">
        <f t="shared" si="0"/>
        <v>4.0046296296296968E-2</v>
      </c>
      <c r="I18" s="12">
        <f t="shared" si="1"/>
        <v>1.1778322440087344E-2</v>
      </c>
    </row>
    <row r="19" spans="2:1024" x14ac:dyDescent="0.25">
      <c r="B19" s="2">
        <v>8</v>
      </c>
      <c r="C19" s="1" t="s">
        <v>21</v>
      </c>
      <c r="D19" s="9">
        <v>0.70833333333333304</v>
      </c>
      <c r="E19" s="10">
        <v>0.75113425925925903</v>
      </c>
      <c r="F19" s="11">
        <f t="shared" si="0"/>
        <v>4.2800925925925992E-2</v>
      </c>
      <c r="I19" s="12">
        <f t="shared" si="1"/>
        <v>1.2588507625272352E-2</v>
      </c>
    </row>
    <row r="20" spans="2:1024" x14ac:dyDescent="0.25">
      <c r="B20" s="2">
        <v>9</v>
      </c>
      <c r="C20" s="1" t="s">
        <v>22</v>
      </c>
      <c r="D20" s="9">
        <v>0.73100694444444403</v>
      </c>
      <c r="E20" s="10">
        <v>0.77638888888888902</v>
      </c>
      <c r="F20" s="11">
        <f t="shared" si="0"/>
        <v>4.5381944444444988E-2</v>
      </c>
      <c r="H20" s="2">
        <v>6</v>
      </c>
      <c r="I20" s="12">
        <f t="shared" si="1"/>
        <v>1.3347630718954409E-2</v>
      </c>
    </row>
    <row r="21" spans="2:1024" x14ac:dyDescent="0.25">
      <c r="B21" s="2">
        <v>10</v>
      </c>
      <c r="C21" s="1" t="s">
        <v>23</v>
      </c>
      <c r="D21" s="9">
        <v>0.70416666666666705</v>
      </c>
      <c r="E21" s="10">
        <v>0.75057870370370405</v>
      </c>
      <c r="F21" s="11">
        <f t="shared" si="0"/>
        <v>4.6412037037037002E-2</v>
      </c>
      <c r="H21" s="2">
        <v>5</v>
      </c>
      <c r="I21" s="12">
        <f t="shared" si="1"/>
        <v>1.3650599128540294E-2</v>
      </c>
    </row>
    <row r="22" spans="2:1024" x14ac:dyDescent="0.25">
      <c r="B22" s="2" t="s">
        <v>24</v>
      </c>
      <c r="C22" s="13" t="s">
        <v>25</v>
      </c>
      <c r="D22" s="9">
        <v>0.69583333333333297</v>
      </c>
      <c r="E22" s="10">
        <v>0.76927083333333302</v>
      </c>
      <c r="F22" s="11">
        <f t="shared" si="0"/>
        <v>7.3437500000000044E-2</v>
      </c>
      <c r="H22" s="2">
        <v>4</v>
      </c>
      <c r="I22" s="12">
        <f t="shared" si="1"/>
        <v>2.1599264705882366E-2</v>
      </c>
    </row>
    <row r="23" spans="2:1024" x14ac:dyDescent="0.25">
      <c r="B23" s="2" t="s">
        <v>24</v>
      </c>
      <c r="C23" s="13" t="s">
        <v>26</v>
      </c>
      <c r="D23" s="9">
        <v>0.69583333333333297</v>
      </c>
      <c r="E23" s="10">
        <v>0.76927083333333302</v>
      </c>
      <c r="F23" s="11">
        <f t="shared" si="0"/>
        <v>7.3437500000000044E-2</v>
      </c>
      <c r="H23" s="2">
        <v>4</v>
      </c>
      <c r="I23" s="12">
        <f t="shared" si="1"/>
        <v>2.1599264705882366E-2</v>
      </c>
    </row>
    <row r="24" spans="2:1024" x14ac:dyDescent="0.25">
      <c r="B24" s="2" t="s">
        <v>27</v>
      </c>
      <c r="C24" s="13" t="s">
        <v>28</v>
      </c>
      <c r="D24" s="9">
        <v>0.69027777777777799</v>
      </c>
      <c r="E24" s="10">
        <v>0.77019675925925901</v>
      </c>
      <c r="F24" s="11">
        <f t="shared" si="0"/>
        <v>7.9918981481481022E-2</v>
      </c>
      <c r="H24" s="2">
        <v>2</v>
      </c>
      <c r="I24" s="12">
        <f t="shared" si="1"/>
        <v>2.350558278867089E-2</v>
      </c>
    </row>
    <row r="25" spans="2:1024" x14ac:dyDescent="0.25">
      <c r="B25" s="2" t="s">
        <v>27</v>
      </c>
      <c r="C25" s="13" t="s">
        <v>29</v>
      </c>
      <c r="D25" s="9">
        <v>0.69027777777777799</v>
      </c>
      <c r="E25" s="10">
        <v>0.77019675925925901</v>
      </c>
      <c r="F25" s="11">
        <f t="shared" si="0"/>
        <v>7.9918981481481022E-2</v>
      </c>
      <c r="H25" s="2">
        <v>2</v>
      </c>
      <c r="I25" s="12">
        <f t="shared" si="1"/>
        <v>2.350558278867089E-2</v>
      </c>
    </row>
    <row r="26" spans="2:1024" x14ac:dyDescent="0.25">
      <c r="B26" s="2"/>
    </row>
    <row r="27" spans="2:1024" s="1" customFormat="1" x14ac:dyDescent="0.25">
      <c r="B27" s="2" t="s">
        <v>30</v>
      </c>
      <c r="C27" s="6" t="s">
        <v>31</v>
      </c>
      <c r="D27" s="5" t="s">
        <v>4</v>
      </c>
      <c r="E27" s="5" t="s">
        <v>5</v>
      </c>
      <c r="F27" s="5" t="s">
        <v>6</v>
      </c>
      <c r="H27" s="5" t="s">
        <v>7</v>
      </c>
      <c r="I27" s="5" t="s">
        <v>32</v>
      </c>
      <c r="J27" s="7" t="s">
        <v>33</v>
      </c>
      <c r="K27" s="7" t="s">
        <v>34</v>
      </c>
      <c r="L27" s="7" t="s">
        <v>35</v>
      </c>
      <c r="M27" s="7" t="s">
        <v>36</v>
      </c>
      <c r="N27" s="7" t="s">
        <v>8</v>
      </c>
    </row>
    <row r="28" spans="2:1024" x14ac:dyDescent="0.25">
      <c r="B28" s="2">
        <v>1</v>
      </c>
      <c r="C28" s="13" t="s">
        <v>37</v>
      </c>
      <c r="D28" s="9">
        <v>0.72638888888888897</v>
      </c>
      <c r="E28" s="10">
        <v>0.75655092592592599</v>
      </c>
      <c r="F28" s="11">
        <f t="shared" ref="F28:F38" si="2">E28-D28</f>
        <v>3.0162037037037015E-2</v>
      </c>
      <c r="I28" s="14">
        <v>0.73785879629629603</v>
      </c>
      <c r="J28" s="15">
        <f t="shared" ref="J28:J40" si="3">I28-D28</f>
        <v>1.1469907407407054E-2</v>
      </c>
      <c r="K28" s="1">
        <v>1</v>
      </c>
      <c r="L28" s="16">
        <f t="shared" ref="L28:L38" si="4">E28-I28</f>
        <v>1.8692129629629961E-2</v>
      </c>
      <c r="M28" s="1">
        <v>1</v>
      </c>
      <c r="N28" s="12">
        <f t="shared" ref="N28:N40" si="5">F28/6.6</f>
        <v>4.5700056116722756E-3</v>
      </c>
      <c r="AMJ28" s="1"/>
    </row>
    <row r="29" spans="2:1024" x14ac:dyDescent="0.25">
      <c r="B29" s="2">
        <v>2</v>
      </c>
      <c r="C29" s="13" t="s">
        <v>38</v>
      </c>
      <c r="D29" s="9">
        <v>0.71388888888888902</v>
      </c>
      <c r="E29" s="10">
        <v>0.752349537037037</v>
      </c>
      <c r="F29" s="11">
        <f t="shared" si="2"/>
        <v>3.846064814814798E-2</v>
      </c>
      <c r="I29" s="14">
        <v>0.72777777777777797</v>
      </c>
      <c r="J29" s="15">
        <f t="shared" si="3"/>
        <v>1.3888888888888951E-2</v>
      </c>
      <c r="K29" s="1">
        <v>3</v>
      </c>
      <c r="L29" s="16">
        <f t="shared" si="4"/>
        <v>2.4571759259259029E-2</v>
      </c>
      <c r="M29" s="1">
        <v>2</v>
      </c>
      <c r="N29" s="12">
        <f t="shared" si="5"/>
        <v>5.8273709315375729E-3</v>
      </c>
      <c r="AMJ29" s="1"/>
    </row>
    <row r="30" spans="2:1024" x14ac:dyDescent="0.25">
      <c r="B30" s="2">
        <v>3</v>
      </c>
      <c r="C30" s="1" t="s">
        <v>39</v>
      </c>
      <c r="D30" s="9">
        <v>0.69166666666666698</v>
      </c>
      <c r="E30" s="10">
        <v>0.73310185185185195</v>
      </c>
      <c r="F30" s="11">
        <f t="shared" si="2"/>
        <v>4.1435185185184964E-2</v>
      </c>
      <c r="I30" s="14">
        <v>0.70462962962963005</v>
      </c>
      <c r="J30" s="15">
        <f t="shared" si="3"/>
        <v>1.2962962962963065E-2</v>
      </c>
      <c r="K30" s="1">
        <v>2</v>
      </c>
      <c r="L30" s="16">
        <f t="shared" si="4"/>
        <v>2.8472222222221899E-2</v>
      </c>
      <c r="M30" s="1">
        <v>5</v>
      </c>
      <c r="N30" s="12">
        <f t="shared" si="5"/>
        <v>6.2780583613916618E-3</v>
      </c>
      <c r="AMJ30" s="1"/>
    </row>
    <row r="31" spans="2:1024" x14ac:dyDescent="0.25">
      <c r="B31" s="2">
        <v>4</v>
      </c>
      <c r="C31" s="13" t="s">
        <v>40</v>
      </c>
      <c r="D31" s="9">
        <v>0.72777777777777797</v>
      </c>
      <c r="E31" s="10">
        <v>0.77025462962962998</v>
      </c>
      <c r="F31" s="11">
        <f t="shared" si="2"/>
        <v>4.2476851851852016E-2</v>
      </c>
      <c r="I31" s="14">
        <v>0.74326388888888895</v>
      </c>
      <c r="J31" s="15">
        <f t="shared" si="3"/>
        <v>1.5486111111110978E-2</v>
      </c>
      <c r="K31" s="17">
        <v>5</v>
      </c>
      <c r="L31" s="16">
        <f t="shared" si="4"/>
        <v>2.6990740740741037E-2</v>
      </c>
      <c r="M31" s="1">
        <v>3</v>
      </c>
      <c r="N31" s="12">
        <f t="shared" si="5"/>
        <v>6.4358866442200029E-3</v>
      </c>
      <c r="AMJ31" s="1"/>
    </row>
    <row r="32" spans="2:1024" x14ac:dyDescent="0.25">
      <c r="B32" s="2">
        <v>5</v>
      </c>
      <c r="C32" s="13" t="s">
        <v>41</v>
      </c>
      <c r="D32" s="9">
        <v>0.72083333333333299</v>
      </c>
      <c r="E32" s="10">
        <v>0.76554398148148195</v>
      </c>
      <c r="F32" s="11">
        <f t="shared" si="2"/>
        <v>4.4710648148148957E-2</v>
      </c>
      <c r="I32" s="14">
        <v>0.7371875</v>
      </c>
      <c r="J32" s="15">
        <f t="shared" si="3"/>
        <v>1.6354166666667003E-2</v>
      </c>
      <c r="K32" s="17">
        <v>7</v>
      </c>
      <c r="L32" s="16">
        <f t="shared" si="4"/>
        <v>2.8356481481481954E-2</v>
      </c>
      <c r="M32" s="17">
        <v>4</v>
      </c>
      <c r="N32" s="12">
        <f t="shared" si="5"/>
        <v>6.7743406285074182E-3</v>
      </c>
      <c r="AMJ32" s="1"/>
    </row>
    <row r="33" spans="2:1024" x14ac:dyDescent="0.25">
      <c r="B33" s="2">
        <v>6</v>
      </c>
      <c r="C33" s="13" t="s">
        <v>42</v>
      </c>
      <c r="D33" s="9">
        <v>0.72361111111111098</v>
      </c>
      <c r="E33" s="10">
        <v>0.77160879629629597</v>
      </c>
      <c r="F33" s="11">
        <f t="shared" si="2"/>
        <v>4.7997685185184991E-2</v>
      </c>
      <c r="I33" s="14">
        <v>0.74041666666666694</v>
      </c>
      <c r="J33" s="15">
        <f t="shared" si="3"/>
        <v>1.6805555555555962E-2</v>
      </c>
      <c r="K33" s="17">
        <v>8</v>
      </c>
      <c r="L33" s="16">
        <f t="shared" si="4"/>
        <v>3.1192129629629028E-2</v>
      </c>
      <c r="M33" s="17">
        <v>6</v>
      </c>
      <c r="N33" s="12">
        <f t="shared" si="5"/>
        <v>7.2723765432098474E-3</v>
      </c>
      <c r="AMJ33" s="1"/>
    </row>
    <row r="34" spans="2:1024" x14ac:dyDescent="0.25">
      <c r="B34" s="2">
        <v>7</v>
      </c>
      <c r="C34" s="13" t="s">
        <v>43</v>
      </c>
      <c r="D34" s="9">
        <v>0.69722222222222197</v>
      </c>
      <c r="E34" s="10">
        <v>0.746956018518519</v>
      </c>
      <c r="F34" s="11">
        <f t="shared" si="2"/>
        <v>4.9733796296297039E-2</v>
      </c>
      <c r="I34" s="14">
        <v>0.71331018518518496</v>
      </c>
      <c r="J34" s="15">
        <f t="shared" si="3"/>
        <v>1.6087962962962998E-2</v>
      </c>
      <c r="K34" s="18" t="s">
        <v>44</v>
      </c>
      <c r="L34" s="16">
        <f t="shared" si="4"/>
        <v>3.3645833333334041E-2</v>
      </c>
      <c r="M34" s="17">
        <v>7</v>
      </c>
      <c r="N34" s="12">
        <f t="shared" si="5"/>
        <v>7.5354236812571274E-3</v>
      </c>
      <c r="AMJ34" s="1"/>
    </row>
    <row r="35" spans="2:1024" x14ac:dyDescent="0.25">
      <c r="B35" s="2">
        <v>8</v>
      </c>
      <c r="C35" s="13" t="s">
        <v>45</v>
      </c>
      <c r="D35" s="9">
        <v>0.72499999999999998</v>
      </c>
      <c r="E35" s="10">
        <v>0.77638888888888902</v>
      </c>
      <c r="F35" s="11">
        <f t="shared" si="2"/>
        <v>5.1388888888889039E-2</v>
      </c>
      <c r="I35" s="14">
        <v>0.74247685185185197</v>
      </c>
      <c r="J35" s="15">
        <f t="shared" si="3"/>
        <v>1.7476851851851993E-2</v>
      </c>
      <c r="K35" s="17">
        <v>9</v>
      </c>
      <c r="L35" s="16">
        <f t="shared" si="4"/>
        <v>3.3912037037037046E-2</v>
      </c>
      <c r="M35" s="17">
        <v>9</v>
      </c>
      <c r="N35" s="12">
        <f t="shared" si="5"/>
        <v>7.7861952861953097E-3</v>
      </c>
      <c r="AMJ35" s="1"/>
    </row>
    <row r="36" spans="2:1024" x14ac:dyDescent="0.25">
      <c r="B36" s="2">
        <v>9</v>
      </c>
      <c r="C36" s="13" t="s">
        <v>46</v>
      </c>
      <c r="D36" s="9">
        <v>0.70694444444444404</v>
      </c>
      <c r="E36" s="10">
        <v>0.76055555555555598</v>
      </c>
      <c r="F36" s="11">
        <f t="shared" si="2"/>
        <v>5.3611111111111942E-2</v>
      </c>
      <c r="I36" s="14">
        <v>0.72667824074074105</v>
      </c>
      <c r="J36" s="15">
        <f t="shared" si="3"/>
        <v>1.9733796296297013E-2</v>
      </c>
      <c r="K36" s="17">
        <v>10</v>
      </c>
      <c r="L36" s="16">
        <f t="shared" si="4"/>
        <v>3.3877314814814929E-2</v>
      </c>
      <c r="M36" s="17">
        <v>8</v>
      </c>
      <c r="N36" s="12">
        <f t="shared" si="5"/>
        <v>8.1228956228957486E-3</v>
      </c>
      <c r="AMJ36" s="1"/>
    </row>
    <row r="37" spans="2:1024" s="1" customFormat="1" x14ac:dyDescent="0.25">
      <c r="B37" s="2">
        <v>10</v>
      </c>
      <c r="C37" s="13" t="s">
        <v>47</v>
      </c>
      <c r="D37" s="9">
        <v>0.70138888888888895</v>
      </c>
      <c r="E37" s="10">
        <v>0.76359953703703698</v>
      </c>
      <c r="F37" s="11">
        <f t="shared" si="2"/>
        <v>6.2210648148148029E-2</v>
      </c>
      <c r="H37" s="2">
        <v>11</v>
      </c>
      <c r="I37" s="14">
        <v>0.72673611111111103</v>
      </c>
      <c r="J37" s="15">
        <f t="shared" si="3"/>
        <v>2.5347222222222077E-2</v>
      </c>
      <c r="K37" s="17">
        <v>11</v>
      </c>
      <c r="L37" s="16">
        <f t="shared" si="4"/>
        <v>3.6863425925925952E-2</v>
      </c>
      <c r="M37" s="17">
        <v>10</v>
      </c>
      <c r="N37" s="12">
        <f t="shared" si="5"/>
        <v>9.4258557800224289E-3</v>
      </c>
    </row>
    <row r="38" spans="2:1024" x14ac:dyDescent="0.25">
      <c r="B38" s="2">
        <v>11</v>
      </c>
      <c r="C38" s="13" t="s">
        <v>48</v>
      </c>
      <c r="D38" s="9">
        <v>0.69444444444444398</v>
      </c>
      <c r="E38" s="10">
        <v>0.75763888888888897</v>
      </c>
      <c r="F38" s="11">
        <f t="shared" si="2"/>
        <v>6.3194444444444997E-2</v>
      </c>
      <c r="I38" s="14">
        <v>0.71912037037037102</v>
      </c>
      <c r="J38" s="15">
        <f t="shared" si="3"/>
        <v>2.4675925925927045E-2</v>
      </c>
      <c r="K38" s="17">
        <v>12</v>
      </c>
      <c r="L38" s="16">
        <f t="shared" si="4"/>
        <v>3.8518518518517952E-2</v>
      </c>
      <c r="M38" s="17">
        <v>11</v>
      </c>
      <c r="N38" s="12">
        <f t="shared" si="5"/>
        <v>9.5749158249159097E-3</v>
      </c>
      <c r="AMJ38" s="1"/>
    </row>
    <row r="39" spans="2:1024" x14ac:dyDescent="0.25">
      <c r="B39" s="2" t="s">
        <v>49</v>
      </c>
      <c r="C39" s="19" t="s">
        <v>50</v>
      </c>
      <c r="D39" s="9">
        <v>0.73124999999999996</v>
      </c>
      <c r="E39" s="10" t="s">
        <v>51</v>
      </c>
      <c r="F39" s="11"/>
      <c r="I39" s="14">
        <v>0.74557870370370405</v>
      </c>
      <c r="J39" s="15">
        <f t="shared" si="3"/>
        <v>1.4328703703704093E-2</v>
      </c>
      <c r="K39" s="17">
        <v>4</v>
      </c>
      <c r="L39" s="16"/>
      <c r="M39" s="17"/>
      <c r="N39" s="12">
        <f t="shared" si="5"/>
        <v>0</v>
      </c>
      <c r="AMJ39" s="1"/>
    </row>
    <row r="40" spans="2:1024" x14ac:dyDescent="0.25">
      <c r="B40" s="2" t="s">
        <v>49</v>
      </c>
      <c r="C40" s="19" t="s">
        <v>52</v>
      </c>
      <c r="D40" s="9">
        <v>0.73005787037036995</v>
      </c>
      <c r="E40" s="10" t="s">
        <v>51</v>
      </c>
      <c r="F40" s="11"/>
      <c r="I40" s="14">
        <v>0.74614583333333295</v>
      </c>
      <c r="J40" s="15">
        <f t="shared" si="3"/>
        <v>1.6087962962962998E-2</v>
      </c>
      <c r="K40" s="18" t="s">
        <v>44</v>
      </c>
      <c r="L40" s="16"/>
      <c r="M40" s="17"/>
      <c r="N40" s="12">
        <f t="shared" si="5"/>
        <v>0</v>
      </c>
      <c r="AMJ40" s="1"/>
    </row>
    <row r="41" spans="2:1024" x14ac:dyDescent="0.25">
      <c r="B41" s="2"/>
      <c r="C41" s="13"/>
      <c r="D41" s="9"/>
      <c r="E41" s="10"/>
      <c r="F41" s="11"/>
      <c r="I41" s="15"/>
    </row>
    <row r="42" spans="2:1024" x14ac:dyDescent="0.25">
      <c r="B42" s="1" t="s">
        <v>53</v>
      </c>
      <c r="D42" s="20"/>
      <c r="E42" s="2"/>
      <c r="F42" s="2"/>
    </row>
    <row r="43" spans="2:1024" x14ac:dyDescent="0.25">
      <c r="C43" s="1" t="s">
        <v>54</v>
      </c>
      <c r="D43" s="2"/>
      <c r="E43" s="2"/>
      <c r="F43" s="2"/>
    </row>
    <row r="44" spans="2:1024" x14ac:dyDescent="0.25">
      <c r="C44" s="1" t="s">
        <v>55</v>
      </c>
      <c r="D44" s="2"/>
      <c r="E44" s="2"/>
      <c r="F44" s="2"/>
    </row>
    <row r="45" spans="2:1024" x14ac:dyDescent="0.25">
      <c r="B45" s="1" t="s">
        <v>56</v>
      </c>
    </row>
    <row r="46" spans="2:1024" x14ac:dyDescent="0.25">
      <c r="B46" s="1" t="s">
        <v>57</v>
      </c>
    </row>
  </sheetData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dc:description/>
  <cp:lastModifiedBy>Petr Pavel</cp:lastModifiedBy>
  <cp:revision>10</cp:revision>
  <cp:lastPrinted>2014-05-28T13:35:21Z</cp:lastPrinted>
  <dcterms:created xsi:type="dcterms:W3CDTF">2013-05-30T12:23:35Z</dcterms:created>
  <dcterms:modified xsi:type="dcterms:W3CDTF">2017-12-05T16:42:15Z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